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AA973A0D-C4CD-4DEF-AF0D-339C602606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2507274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7" i="1"/>
</calcChain>
</file>

<file path=xl/sharedStrings.xml><?xml version="1.0" encoding="utf-8"?>
<sst xmlns="http://schemas.openxmlformats.org/spreadsheetml/2006/main" count="94" uniqueCount="55">
  <si>
    <t>Exam Name</t>
  </si>
  <si>
    <t>FT- 2 X SCHOLARS</t>
  </si>
  <si>
    <t>Exam Code</t>
  </si>
  <si>
    <t>Class Name</t>
  </si>
  <si>
    <t>Class X (Scholar)</t>
  </si>
  <si>
    <t>Section Name</t>
  </si>
  <si>
    <t>Scholar</t>
  </si>
  <si>
    <t>Sr No</t>
  </si>
  <si>
    <t>Student Name</t>
  </si>
  <si>
    <t>Class-Section</t>
  </si>
  <si>
    <t>Admission No</t>
  </si>
  <si>
    <t>Physics</t>
  </si>
  <si>
    <t>Chemistry</t>
  </si>
  <si>
    <t>Biology</t>
  </si>
  <si>
    <t>Abhilipsa  Pradhan</t>
  </si>
  <si>
    <t>Class X (Scholar)-Scholar</t>
  </si>
  <si>
    <t>Abhiraaj  Soumil Sahu</t>
  </si>
  <si>
    <t>Aditya Ravishankar Sahoo</t>
  </si>
  <si>
    <t>Amresh Patnaik</t>
  </si>
  <si>
    <t xml:space="preserve">Aniruddh  </t>
  </si>
  <si>
    <t>Ankit Kumar Das</t>
  </si>
  <si>
    <t>Ansruta Digvasana</t>
  </si>
  <si>
    <t>Anushka  Mahapatra</t>
  </si>
  <si>
    <t>Asmit Jena</t>
  </si>
  <si>
    <t>Biswajeet Nayak</t>
  </si>
  <si>
    <t>Braja Raj Kuanar</t>
  </si>
  <si>
    <t>Devika Mohanty</t>
  </si>
  <si>
    <t>Himanshu Pradhan</t>
  </si>
  <si>
    <t>Inneshaditya Nayak</t>
  </si>
  <si>
    <t>Jasmin Mekap</t>
  </si>
  <si>
    <t>Kritika Panda</t>
  </si>
  <si>
    <t>Krittika Rout</t>
  </si>
  <si>
    <t>Lipsa Behera</t>
  </si>
  <si>
    <t>Madhavi Takri</t>
  </si>
  <si>
    <t>Meghangi Patro</t>
  </si>
  <si>
    <t>Monalisha Mansingh</t>
  </si>
  <si>
    <t xml:space="preserve">Murry Priyanshu Rao </t>
  </si>
  <si>
    <t>Nikunj Singh</t>
  </si>
  <si>
    <t>Om Swarup Das</t>
  </si>
  <si>
    <t>Omm Prakash Panda</t>
  </si>
  <si>
    <t>Omprakash Mohanty</t>
  </si>
  <si>
    <t>Pallab Mahana</t>
  </si>
  <si>
    <t>Rushika Nayak</t>
  </si>
  <si>
    <t>Sagnik Behera</t>
  </si>
  <si>
    <t>Saswat Kumar Dash</t>
  </si>
  <si>
    <t>Shreyansh Patra</t>
  </si>
  <si>
    <t>Shreyansi Rout</t>
  </si>
  <si>
    <t>Sidhi Bhuwalka</t>
  </si>
  <si>
    <t>Sohan Behera</t>
  </si>
  <si>
    <t>Soumya Ranjan Nayak</t>
  </si>
  <si>
    <t>Sourav Nath</t>
  </si>
  <si>
    <t>Suchit Ranjan Sahoo</t>
  </si>
  <si>
    <t>Suraj  Shee</t>
  </si>
  <si>
    <t>Swaraj Saahil Jena</t>
  </si>
  <si>
    <t xml:space="preserve">Vedarth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</si>
</sst>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X%20Scholars\CLASS-X-SCHOLAR-FT-2(22.07.24).xls" TargetMode="External"/><Relationship Id="rId1" Type="http://schemas.openxmlformats.org/officeDocument/2006/relationships/externalLinkPath" Target="file:///C:\ODM\EXAM%20&amp;%20RESULT\SCHOLARS\X%20Scholars\CLASS-X-SCHOLAR-FT-2(22.07.2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-SCHOLAR"/>
    </sheetNames>
    <sheetDataSet>
      <sheetData sheetId="0">
        <row r="9">
          <cell r="C9">
            <v>11963</v>
          </cell>
          <cell r="D9" t="str">
            <v>X-Scholar</v>
          </cell>
          <cell r="E9" t="str">
            <v>Biswajeet Nayak</v>
          </cell>
          <cell r="F9">
            <v>60</v>
          </cell>
          <cell r="G9">
            <v>49</v>
          </cell>
          <cell r="H9">
            <v>58</v>
          </cell>
        </row>
        <row r="10">
          <cell r="C10">
            <v>11561</v>
          </cell>
          <cell r="D10" t="str">
            <v>X-Scholar</v>
          </cell>
          <cell r="E10" t="str">
            <v>Sourav Nath</v>
          </cell>
          <cell r="F10">
            <v>46</v>
          </cell>
          <cell r="G10">
            <v>40</v>
          </cell>
          <cell r="H10">
            <v>63</v>
          </cell>
        </row>
        <row r="11">
          <cell r="C11">
            <v>10349</v>
          </cell>
          <cell r="D11" t="str">
            <v>X-Scholar</v>
          </cell>
          <cell r="E11" t="str">
            <v>Shreyansh Patra</v>
          </cell>
          <cell r="F11">
            <v>49</v>
          </cell>
          <cell r="G11">
            <v>36</v>
          </cell>
          <cell r="H11">
            <v>58</v>
          </cell>
        </row>
        <row r="12">
          <cell r="C12">
            <v>10158</v>
          </cell>
          <cell r="D12" t="str">
            <v>X-Scholar</v>
          </cell>
          <cell r="E12" t="str">
            <v>Suchita Ranjan Sahoo</v>
          </cell>
          <cell r="F12">
            <v>51</v>
          </cell>
          <cell r="G12">
            <v>46</v>
          </cell>
          <cell r="H12">
            <v>39</v>
          </cell>
        </row>
        <row r="13">
          <cell r="C13">
            <v>9726</v>
          </cell>
          <cell r="D13" t="str">
            <v>X-Scholar</v>
          </cell>
          <cell r="E13" t="str">
            <v>Sidhi Bhuwalka</v>
          </cell>
          <cell r="F13">
            <v>28</v>
          </cell>
          <cell r="G13">
            <v>31</v>
          </cell>
          <cell r="H13">
            <v>58</v>
          </cell>
        </row>
        <row r="14">
          <cell r="C14">
            <v>10165</v>
          </cell>
          <cell r="D14" t="str">
            <v>X-Scholar</v>
          </cell>
          <cell r="E14" t="str">
            <v>Sagnik Behera</v>
          </cell>
          <cell r="F14">
            <v>31</v>
          </cell>
          <cell r="G14">
            <v>32</v>
          </cell>
          <cell r="H14">
            <v>53</v>
          </cell>
        </row>
        <row r="15">
          <cell r="C15">
            <v>10383</v>
          </cell>
          <cell r="D15" t="str">
            <v>X-Scholar</v>
          </cell>
          <cell r="E15" t="str">
            <v>Aditya Ravishankar Sahoo</v>
          </cell>
          <cell r="F15">
            <v>39</v>
          </cell>
          <cell r="G15">
            <v>33</v>
          </cell>
          <cell r="H15">
            <v>42</v>
          </cell>
        </row>
        <row r="16">
          <cell r="C16">
            <v>10460</v>
          </cell>
          <cell r="D16" t="str">
            <v>X-Scholar</v>
          </cell>
          <cell r="E16" t="str">
            <v>Shreyansi rout</v>
          </cell>
          <cell r="F16">
            <v>24</v>
          </cell>
          <cell r="G16">
            <v>35</v>
          </cell>
          <cell r="H16">
            <v>54</v>
          </cell>
        </row>
        <row r="17">
          <cell r="C17">
            <v>10453</v>
          </cell>
          <cell r="D17" t="str">
            <v>X-Scholar</v>
          </cell>
          <cell r="E17" t="str">
            <v>Amresh Patnaik</v>
          </cell>
          <cell r="F17">
            <v>41</v>
          </cell>
          <cell r="G17">
            <v>38</v>
          </cell>
          <cell r="H17">
            <v>31</v>
          </cell>
        </row>
        <row r="18">
          <cell r="C18">
            <v>10542</v>
          </cell>
          <cell r="D18" t="str">
            <v>X-Scholar</v>
          </cell>
          <cell r="E18" t="str">
            <v>Murry Priyanshu rao</v>
          </cell>
          <cell r="F18">
            <v>41</v>
          </cell>
          <cell r="G18">
            <v>31</v>
          </cell>
          <cell r="H18">
            <v>37</v>
          </cell>
        </row>
        <row r="19">
          <cell r="C19">
            <v>10160</v>
          </cell>
          <cell r="D19" t="str">
            <v>X-Scholar</v>
          </cell>
          <cell r="E19" t="str">
            <v>Inneshaditya Nayak</v>
          </cell>
          <cell r="F19">
            <v>27</v>
          </cell>
          <cell r="G19">
            <v>37</v>
          </cell>
          <cell r="H19">
            <v>44</v>
          </cell>
        </row>
        <row r="20">
          <cell r="C20">
            <v>10385</v>
          </cell>
          <cell r="D20" t="str">
            <v>X-Scholar</v>
          </cell>
          <cell r="E20" t="str">
            <v>Asmit Jena</v>
          </cell>
          <cell r="F20">
            <v>40</v>
          </cell>
          <cell r="G20">
            <v>28</v>
          </cell>
          <cell r="H20">
            <v>38</v>
          </cell>
        </row>
        <row r="21">
          <cell r="C21">
            <v>13554</v>
          </cell>
          <cell r="D21" t="str">
            <v>X-Scholar</v>
          </cell>
          <cell r="E21" t="str">
            <v>Aniruddh</v>
          </cell>
          <cell r="F21">
            <v>25</v>
          </cell>
          <cell r="G21">
            <v>34</v>
          </cell>
          <cell r="H21">
            <v>47</v>
          </cell>
        </row>
        <row r="22">
          <cell r="C22">
            <v>10415</v>
          </cell>
          <cell r="D22" t="str">
            <v>X-Scholar</v>
          </cell>
          <cell r="E22" t="str">
            <v>Meghangi Patro</v>
          </cell>
          <cell r="F22">
            <v>22</v>
          </cell>
          <cell r="G22">
            <v>34</v>
          </cell>
          <cell r="H22">
            <v>49</v>
          </cell>
        </row>
        <row r="23">
          <cell r="C23">
            <v>10168</v>
          </cell>
          <cell r="D23" t="str">
            <v>X-Scholar</v>
          </cell>
          <cell r="E23" t="str">
            <v>Ankit Kumar Das</v>
          </cell>
          <cell r="F23">
            <v>31</v>
          </cell>
          <cell r="G23">
            <v>21</v>
          </cell>
          <cell r="H23">
            <v>52</v>
          </cell>
        </row>
        <row r="24">
          <cell r="C24">
            <v>10550</v>
          </cell>
          <cell r="D24" t="str">
            <v>X-Scholar</v>
          </cell>
          <cell r="E24" t="str">
            <v>Ansruta Digvasana</v>
          </cell>
          <cell r="F24">
            <v>31</v>
          </cell>
          <cell r="G24">
            <v>32</v>
          </cell>
          <cell r="H24">
            <v>38</v>
          </cell>
        </row>
        <row r="25">
          <cell r="C25">
            <v>11251</v>
          </cell>
          <cell r="D25" t="str">
            <v>X-Scholar</v>
          </cell>
          <cell r="E25" t="str">
            <v>Saswat Kumar Dash</v>
          </cell>
          <cell r="F25">
            <v>20</v>
          </cell>
          <cell r="G25">
            <v>33</v>
          </cell>
          <cell r="H25">
            <v>48</v>
          </cell>
        </row>
        <row r="26">
          <cell r="C26">
            <v>10565</v>
          </cell>
          <cell r="D26" t="str">
            <v>X-Scholar</v>
          </cell>
          <cell r="E26" t="str">
            <v>Nikunj Singh</v>
          </cell>
          <cell r="F26">
            <v>45</v>
          </cell>
          <cell r="G26">
            <v>32</v>
          </cell>
          <cell r="H26">
            <v>23</v>
          </cell>
        </row>
        <row r="27">
          <cell r="C27">
            <v>10379</v>
          </cell>
          <cell r="D27" t="str">
            <v>X-Scholar</v>
          </cell>
          <cell r="E27" t="str">
            <v>Kritika Panda</v>
          </cell>
          <cell r="F27">
            <v>19</v>
          </cell>
          <cell r="G27">
            <v>32</v>
          </cell>
          <cell r="H27">
            <v>48</v>
          </cell>
        </row>
        <row r="28">
          <cell r="C28">
            <v>10500</v>
          </cell>
          <cell r="D28" t="str">
            <v>X-Scholar</v>
          </cell>
          <cell r="E28" t="str">
            <v>Braja Raj Kuanar</v>
          </cell>
          <cell r="F28">
            <v>25</v>
          </cell>
          <cell r="G28">
            <v>32</v>
          </cell>
          <cell r="H28">
            <v>42</v>
          </cell>
        </row>
        <row r="29">
          <cell r="C29">
            <v>10522</v>
          </cell>
          <cell r="D29" t="str">
            <v>X-Scholar</v>
          </cell>
          <cell r="E29" t="str">
            <v>Lipsa Behera</v>
          </cell>
          <cell r="F29">
            <v>26</v>
          </cell>
          <cell r="G29">
            <v>31</v>
          </cell>
          <cell r="H29">
            <v>38</v>
          </cell>
        </row>
        <row r="30">
          <cell r="C30">
            <v>11452</v>
          </cell>
          <cell r="D30" t="str">
            <v>X-Scholar</v>
          </cell>
          <cell r="E30" t="str">
            <v>Himanshu Pradhan</v>
          </cell>
          <cell r="F30">
            <v>31</v>
          </cell>
          <cell r="G30">
            <v>23</v>
          </cell>
          <cell r="H30">
            <v>38</v>
          </cell>
        </row>
        <row r="31">
          <cell r="C31">
            <v>10386</v>
          </cell>
          <cell r="D31" t="str">
            <v>X-Scholar</v>
          </cell>
          <cell r="E31" t="str">
            <v>Monalisha Mansingh</v>
          </cell>
          <cell r="F31">
            <v>13</v>
          </cell>
          <cell r="G31">
            <v>25</v>
          </cell>
          <cell r="H31">
            <v>52</v>
          </cell>
        </row>
        <row r="32">
          <cell r="C32">
            <v>10157</v>
          </cell>
          <cell r="D32" t="str">
            <v>X-Scholar</v>
          </cell>
          <cell r="E32" t="str">
            <v>Krittika rout</v>
          </cell>
          <cell r="F32">
            <v>12</v>
          </cell>
          <cell r="G32">
            <v>25</v>
          </cell>
          <cell r="H32">
            <v>52</v>
          </cell>
        </row>
        <row r="33">
          <cell r="C33">
            <v>10478</v>
          </cell>
          <cell r="D33" t="str">
            <v>X-Scholar</v>
          </cell>
          <cell r="E33" t="str">
            <v>Omm Prakash Panda</v>
          </cell>
          <cell r="F33">
            <v>20</v>
          </cell>
          <cell r="G33">
            <v>35</v>
          </cell>
          <cell r="H33">
            <v>33</v>
          </cell>
        </row>
        <row r="34">
          <cell r="C34">
            <v>10369</v>
          </cell>
          <cell r="D34" t="str">
            <v>X-Scholar</v>
          </cell>
          <cell r="E34" t="str">
            <v>Soumya Ranjan Nayak</v>
          </cell>
          <cell r="F34">
            <v>18</v>
          </cell>
          <cell r="G34">
            <v>24</v>
          </cell>
          <cell r="H34">
            <v>45</v>
          </cell>
        </row>
        <row r="35">
          <cell r="C35">
            <v>10340</v>
          </cell>
          <cell r="D35" t="str">
            <v>X-Scholar</v>
          </cell>
          <cell r="E35" t="str">
            <v>Om Swarum Das</v>
          </cell>
          <cell r="F35">
            <v>24</v>
          </cell>
          <cell r="G35">
            <v>18</v>
          </cell>
          <cell r="H35">
            <v>44</v>
          </cell>
        </row>
        <row r="36">
          <cell r="C36">
            <v>13428</v>
          </cell>
          <cell r="D36" t="str">
            <v>X-Scholar</v>
          </cell>
          <cell r="E36" t="str">
            <v>Abhiraaj Soumil Sahu</v>
          </cell>
          <cell r="F36">
            <v>20</v>
          </cell>
          <cell r="G36">
            <v>36</v>
          </cell>
          <cell r="H36">
            <v>28</v>
          </cell>
        </row>
        <row r="37">
          <cell r="C37">
            <v>10300</v>
          </cell>
          <cell r="D37" t="str">
            <v>X-Scholar</v>
          </cell>
          <cell r="E37" t="str">
            <v>Madhavi takri</v>
          </cell>
          <cell r="F37">
            <v>22</v>
          </cell>
          <cell r="G37">
            <v>31</v>
          </cell>
          <cell r="H37">
            <v>30</v>
          </cell>
        </row>
        <row r="38">
          <cell r="C38">
            <v>10342</v>
          </cell>
          <cell r="D38" t="str">
            <v>X-Scholar</v>
          </cell>
          <cell r="E38" t="str">
            <v>Omprakash Mohanty</v>
          </cell>
          <cell r="F38">
            <v>22</v>
          </cell>
          <cell r="G38">
            <v>28</v>
          </cell>
          <cell r="H38">
            <v>30</v>
          </cell>
        </row>
        <row r="39">
          <cell r="C39">
            <v>10156</v>
          </cell>
          <cell r="D39" t="str">
            <v>X-Scholar</v>
          </cell>
          <cell r="E39" t="str">
            <v>Devika Mohanty</v>
          </cell>
          <cell r="F39">
            <v>7</v>
          </cell>
          <cell r="G39">
            <v>20</v>
          </cell>
          <cell r="H39">
            <v>51</v>
          </cell>
        </row>
        <row r="40">
          <cell r="C40">
            <v>10358</v>
          </cell>
          <cell r="D40" t="str">
            <v>X-Scholar</v>
          </cell>
          <cell r="E40" t="str">
            <v>Sohan Behera</v>
          </cell>
          <cell r="F40">
            <v>17</v>
          </cell>
          <cell r="G40">
            <v>27</v>
          </cell>
          <cell r="H40">
            <v>33</v>
          </cell>
        </row>
        <row r="41">
          <cell r="C41">
            <v>14717</v>
          </cell>
          <cell r="D41" t="str">
            <v>X-Scholar</v>
          </cell>
          <cell r="E41" t="str">
            <v>Abhilipsa Pradhan</v>
          </cell>
          <cell r="F41">
            <v>7</v>
          </cell>
          <cell r="G41">
            <v>20</v>
          </cell>
          <cell r="H41">
            <v>49</v>
          </cell>
        </row>
        <row r="42">
          <cell r="C42">
            <v>14673</v>
          </cell>
          <cell r="D42" t="str">
            <v>X-Scholar</v>
          </cell>
          <cell r="E42" t="str">
            <v>Suraj Shree</v>
          </cell>
          <cell r="F42">
            <v>26</v>
          </cell>
          <cell r="G42">
            <v>5</v>
          </cell>
          <cell r="H42">
            <v>43</v>
          </cell>
        </row>
        <row r="43">
          <cell r="C43">
            <v>10159</v>
          </cell>
          <cell r="D43" t="str">
            <v>X-Scholar</v>
          </cell>
          <cell r="E43" t="str">
            <v>Jasmin Mekap</v>
          </cell>
          <cell r="F43">
            <v>12</v>
          </cell>
          <cell r="G43">
            <v>31</v>
          </cell>
          <cell r="H43">
            <v>26</v>
          </cell>
        </row>
        <row r="44">
          <cell r="C44">
            <v>10501</v>
          </cell>
          <cell r="D44" t="str">
            <v>X-Scholar</v>
          </cell>
          <cell r="E44" t="str">
            <v>Swaraj Saahil Jena</v>
          </cell>
          <cell r="F44">
            <v>19</v>
          </cell>
          <cell r="G44">
            <v>34</v>
          </cell>
          <cell r="H44">
            <v>12</v>
          </cell>
        </row>
        <row r="45">
          <cell r="C45">
            <v>7936</v>
          </cell>
          <cell r="D45" t="str">
            <v>X-Scholar</v>
          </cell>
          <cell r="E45" t="str">
            <v>Rushika Nayak</v>
          </cell>
          <cell r="F45">
            <v>19</v>
          </cell>
          <cell r="G45">
            <v>10</v>
          </cell>
          <cell r="H45">
            <v>32</v>
          </cell>
        </row>
        <row r="46">
          <cell r="C46">
            <v>14342</v>
          </cell>
          <cell r="D46" t="str">
            <v>X-Scholar</v>
          </cell>
          <cell r="E46" t="str">
            <v>Vedarth</v>
          </cell>
          <cell r="F46">
            <v>30</v>
          </cell>
          <cell r="G46">
            <v>14</v>
          </cell>
          <cell r="H46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4" workbookViewId="0">
      <selection activeCell="L9" sqref="L9"/>
    </sheetView>
  </sheetViews>
  <sheetFormatPr defaultRowHeight="14.4" x14ac:dyDescent="0.3"/>
  <cols>
    <col min="1" max="1" width="8.88671875" style="2"/>
    <col min="2" max="3" width="22.6640625" customWidth="1"/>
    <col min="4" max="4" width="15.21875" style="5" customWidth="1"/>
    <col min="5" max="7" width="8.88671875" style="5"/>
  </cols>
  <sheetData>
    <row r="1" spans="1:7" x14ac:dyDescent="0.3">
      <c r="A1" s="4" t="s">
        <v>0</v>
      </c>
      <c r="B1" t="s">
        <v>1</v>
      </c>
    </row>
    <row r="2" spans="1:7" x14ac:dyDescent="0.3">
      <c r="A2" s="4" t="s">
        <v>2</v>
      </c>
      <c r="B2">
        <v>240725071758421</v>
      </c>
    </row>
    <row r="3" spans="1:7" x14ac:dyDescent="0.3">
      <c r="A3" s="4" t="s">
        <v>3</v>
      </c>
      <c r="B3" t="s">
        <v>4</v>
      </c>
    </row>
    <row r="4" spans="1:7" x14ac:dyDescent="0.3">
      <c r="A4" s="4" t="s">
        <v>5</v>
      </c>
      <c r="B4" t="s">
        <v>6</v>
      </c>
    </row>
    <row r="6" spans="1:7" x14ac:dyDescent="0.3">
      <c r="A6" s="3" t="s">
        <v>7</v>
      </c>
      <c r="B6" s="1" t="s">
        <v>8</v>
      </c>
      <c r="C6" s="1" t="s">
        <v>9</v>
      </c>
      <c r="D6" s="6" t="s">
        <v>10</v>
      </c>
      <c r="E6" s="6" t="s">
        <v>11</v>
      </c>
      <c r="F6" s="6" t="s">
        <v>12</v>
      </c>
      <c r="G6" s="6" t="s">
        <v>13</v>
      </c>
    </row>
    <row r="7" spans="1:7" x14ac:dyDescent="0.3">
      <c r="A7" s="2">
        <v>1</v>
      </c>
      <c r="B7" t="s">
        <v>14</v>
      </c>
      <c r="C7" t="s">
        <v>15</v>
      </c>
      <c r="D7" s="5">
        <v>14717</v>
      </c>
      <c r="E7" s="5">
        <f>VLOOKUP(D7,'[1]X-SCHOLAR'!$C$9:$F$46,4,0)</f>
        <v>7</v>
      </c>
      <c r="F7" s="5">
        <f>VLOOKUP(D7,'[1]X-SCHOLAR'!$C$9:$G$46,5,0)</f>
        <v>20</v>
      </c>
      <c r="G7" s="5">
        <f>VLOOKUP(D7,'[1]X-SCHOLAR'!$C$9:$H$46,6,0)</f>
        <v>49</v>
      </c>
    </row>
    <row r="8" spans="1:7" x14ac:dyDescent="0.3">
      <c r="A8" s="2">
        <v>2</v>
      </c>
      <c r="B8" t="s">
        <v>16</v>
      </c>
      <c r="C8" t="s">
        <v>15</v>
      </c>
      <c r="D8" s="5">
        <v>13428</v>
      </c>
      <c r="E8" s="5">
        <f>VLOOKUP(D8,'[1]X-SCHOLAR'!$C$9:$F$46,4,0)</f>
        <v>20</v>
      </c>
      <c r="F8" s="5">
        <f>VLOOKUP(D8,'[1]X-SCHOLAR'!$C$9:$G$46,5,0)</f>
        <v>36</v>
      </c>
      <c r="G8" s="5">
        <f>VLOOKUP(D8,'[1]X-SCHOLAR'!$C$9:$H$46,6,0)</f>
        <v>28</v>
      </c>
    </row>
    <row r="9" spans="1:7" x14ac:dyDescent="0.3">
      <c r="A9" s="2">
        <v>3</v>
      </c>
      <c r="B9" t="s">
        <v>17</v>
      </c>
      <c r="C9" t="s">
        <v>15</v>
      </c>
      <c r="D9" s="5">
        <v>10383</v>
      </c>
      <c r="E9" s="5">
        <f>VLOOKUP(D9,'[1]X-SCHOLAR'!$C$9:$F$46,4,0)</f>
        <v>39</v>
      </c>
      <c r="F9" s="5">
        <f>VLOOKUP(D9,'[1]X-SCHOLAR'!$C$9:$G$46,5,0)</f>
        <v>33</v>
      </c>
      <c r="G9" s="5">
        <f>VLOOKUP(D9,'[1]X-SCHOLAR'!$C$9:$H$46,6,0)</f>
        <v>42</v>
      </c>
    </row>
    <row r="10" spans="1:7" x14ac:dyDescent="0.3">
      <c r="A10" s="2">
        <v>4</v>
      </c>
      <c r="B10" t="s">
        <v>18</v>
      </c>
      <c r="C10" t="s">
        <v>15</v>
      </c>
      <c r="D10" s="5">
        <v>10453</v>
      </c>
      <c r="E10" s="5">
        <f>VLOOKUP(D10,'[1]X-SCHOLAR'!$C$9:$F$46,4,0)</f>
        <v>41</v>
      </c>
      <c r="F10" s="5">
        <f>VLOOKUP(D10,'[1]X-SCHOLAR'!$C$9:$G$46,5,0)</f>
        <v>38</v>
      </c>
      <c r="G10" s="5">
        <f>VLOOKUP(D10,'[1]X-SCHOLAR'!$C$9:$H$46,6,0)</f>
        <v>31</v>
      </c>
    </row>
    <row r="11" spans="1:7" x14ac:dyDescent="0.3">
      <c r="A11" s="2">
        <v>5</v>
      </c>
      <c r="B11" t="s">
        <v>19</v>
      </c>
      <c r="C11" t="s">
        <v>15</v>
      </c>
      <c r="D11" s="5">
        <v>13554</v>
      </c>
      <c r="E11" s="5">
        <f>VLOOKUP(D11,'[1]X-SCHOLAR'!$C$9:$F$46,4,0)</f>
        <v>25</v>
      </c>
      <c r="F11" s="5">
        <f>VLOOKUP(D11,'[1]X-SCHOLAR'!$C$9:$G$46,5,0)</f>
        <v>34</v>
      </c>
      <c r="G11" s="5">
        <f>VLOOKUP(D11,'[1]X-SCHOLAR'!$C$9:$H$46,6,0)</f>
        <v>47</v>
      </c>
    </row>
    <row r="12" spans="1:7" x14ac:dyDescent="0.3">
      <c r="A12" s="2">
        <v>6</v>
      </c>
      <c r="B12" t="s">
        <v>20</v>
      </c>
      <c r="C12" t="s">
        <v>15</v>
      </c>
      <c r="D12" s="5">
        <v>10168</v>
      </c>
      <c r="E12" s="5">
        <f>VLOOKUP(D12,'[1]X-SCHOLAR'!$C$9:$F$46,4,0)</f>
        <v>31</v>
      </c>
      <c r="F12" s="5">
        <f>VLOOKUP(D12,'[1]X-SCHOLAR'!$C$9:$G$46,5,0)</f>
        <v>21</v>
      </c>
      <c r="G12" s="5">
        <f>VLOOKUP(D12,'[1]X-SCHOLAR'!$C$9:$H$46,6,0)</f>
        <v>52</v>
      </c>
    </row>
    <row r="13" spans="1:7" x14ac:dyDescent="0.3">
      <c r="A13" s="2">
        <v>7</v>
      </c>
      <c r="B13" t="s">
        <v>21</v>
      </c>
      <c r="C13" t="s">
        <v>15</v>
      </c>
      <c r="D13" s="5">
        <v>10550</v>
      </c>
      <c r="E13" s="5">
        <f>VLOOKUP(D13,'[1]X-SCHOLAR'!$C$9:$F$46,4,0)</f>
        <v>31</v>
      </c>
      <c r="F13" s="5">
        <f>VLOOKUP(D13,'[1]X-SCHOLAR'!$C$9:$G$46,5,0)</f>
        <v>32</v>
      </c>
      <c r="G13" s="5">
        <f>VLOOKUP(D13,'[1]X-SCHOLAR'!$C$9:$H$46,6,0)</f>
        <v>38</v>
      </c>
    </row>
    <row r="14" spans="1:7" x14ac:dyDescent="0.3">
      <c r="A14" s="2">
        <v>8</v>
      </c>
      <c r="B14" t="s">
        <v>22</v>
      </c>
      <c r="C14" t="s">
        <v>15</v>
      </c>
      <c r="D14" s="5">
        <v>14754</v>
      </c>
      <c r="E14" s="5">
        <v>14</v>
      </c>
      <c r="F14" s="5">
        <v>4</v>
      </c>
      <c r="G14" s="5">
        <v>37</v>
      </c>
    </row>
    <row r="15" spans="1:7" x14ac:dyDescent="0.3">
      <c r="A15" s="2">
        <v>9</v>
      </c>
      <c r="B15" t="s">
        <v>23</v>
      </c>
      <c r="C15" t="s">
        <v>15</v>
      </c>
      <c r="D15" s="5">
        <v>10385</v>
      </c>
      <c r="E15" s="5">
        <f>VLOOKUP(D15,'[1]X-SCHOLAR'!$C$9:$F$46,4,0)</f>
        <v>40</v>
      </c>
      <c r="F15" s="5">
        <f>VLOOKUP(D15,'[1]X-SCHOLAR'!$C$9:$G$46,5,0)</f>
        <v>28</v>
      </c>
      <c r="G15" s="5">
        <f>VLOOKUP(D15,'[1]X-SCHOLAR'!$C$9:$H$46,6,0)</f>
        <v>38</v>
      </c>
    </row>
    <row r="16" spans="1:7" x14ac:dyDescent="0.3">
      <c r="A16" s="2">
        <v>10</v>
      </c>
      <c r="B16" t="s">
        <v>24</v>
      </c>
      <c r="C16" t="s">
        <v>15</v>
      </c>
      <c r="D16" s="5">
        <v>11963</v>
      </c>
      <c r="E16" s="5">
        <f>VLOOKUP(D16,'[1]X-SCHOLAR'!$C$9:$F$46,4,0)</f>
        <v>60</v>
      </c>
      <c r="F16" s="5">
        <f>VLOOKUP(D16,'[1]X-SCHOLAR'!$C$9:$G$46,5,0)</f>
        <v>49</v>
      </c>
      <c r="G16" s="5">
        <f>VLOOKUP(D16,'[1]X-SCHOLAR'!$C$9:$H$46,6,0)</f>
        <v>58</v>
      </c>
    </row>
    <row r="17" spans="1:7" x14ac:dyDescent="0.3">
      <c r="A17" s="2">
        <v>11</v>
      </c>
      <c r="B17" t="s">
        <v>25</v>
      </c>
      <c r="C17" t="s">
        <v>15</v>
      </c>
      <c r="D17" s="5">
        <v>10500</v>
      </c>
      <c r="E17" s="5">
        <f>VLOOKUP(D17,'[1]X-SCHOLAR'!$C$9:$F$46,4,0)</f>
        <v>25</v>
      </c>
      <c r="F17" s="5">
        <f>VLOOKUP(D17,'[1]X-SCHOLAR'!$C$9:$G$46,5,0)</f>
        <v>32</v>
      </c>
      <c r="G17" s="5">
        <f>VLOOKUP(D17,'[1]X-SCHOLAR'!$C$9:$H$46,6,0)</f>
        <v>42</v>
      </c>
    </row>
    <row r="18" spans="1:7" x14ac:dyDescent="0.3">
      <c r="A18" s="2">
        <v>12</v>
      </c>
      <c r="B18" t="s">
        <v>26</v>
      </c>
      <c r="C18" t="s">
        <v>15</v>
      </c>
      <c r="D18" s="5">
        <v>10156</v>
      </c>
      <c r="E18" s="5">
        <f>VLOOKUP(D18,'[1]X-SCHOLAR'!$C$9:$F$46,4,0)</f>
        <v>7</v>
      </c>
      <c r="F18" s="5">
        <f>VLOOKUP(D18,'[1]X-SCHOLAR'!$C$9:$G$46,5,0)</f>
        <v>20</v>
      </c>
      <c r="G18" s="5">
        <f>VLOOKUP(D18,'[1]X-SCHOLAR'!$C$9:$H$46,6,0)</f>
        <v>51</v>
      </c>
    </row>
    <row r="19" spans="1:7" x14ac:dyDescent="0.3">
      <c r="A19" s="2">
        <v>13</v>
      </c>
      <c r="B19" t="s">
        <v>27</v>
      </c>
      <c r="C19" t="s">
        <v>15</v>
      </c>
      <c r="D19" s="5">
        <v>11452</v>
      </c>
      <c r="E19" s="5">
        <f>VLOOKUP(D19,'[1]X-SCHOLAR'!$C$9:$F$46,4,0)</f>
        <v>31</v>
      </c>
      <c r="F19" s="5">
        <f>VLOOKUP(D19,'[1]X-SCHOLAR'!$C$9:$G$46,5,0)</f>
        <v>23</v>
      </c>
      <c r="G19" s="5">
        <f>VLOOKUP(D19,'[1]X-SCHOLAR'!$C$9:$H$46,6,0)</f>
        <v>38</v>
      </c>
    </row>
    <row r="20" spans="1:7" x14ac:dyDescent="0.3">
      <c r="A20" s="2">
        <v>14</v>
      </c>
      <c r="B20" t="s">
        <v>28</v>
      </c>
      <c r="C20" t="s">
        <v>15</v>
      </c>
      <c r="D20" s="5">
        <v>10160</v>
      </c>
      <c r="E20" s="5">
        <f>VLOOKUP(D20,'[1]X-SCHOLAR'!$C$9:$F$46,4,0)</f>
        <v>27</v>
      </c>
      <c r="F20" s="5">
        <f>VLOOKUP(D20,'[1]X-SCHOLAR'!$C$9:$G$46,5,0)</f>
        <v>37</v>
      </c>
      <c r="G20" s="5">
        <f>VLOOKUP(D20,'[1]X-SCHOLAR'!$C$9:$H$46,6,0)</f>
        <v>44</v>
      </c>
    </row>
    <row r="21" spans="1:7" x14ac:dyDescent="0.3">
      <c r="A21" s="2">
        <v>15</v>
      </c>
      <c r="B21" t="s">
        <v>29</v>
      </c>
      <c r="C21" t="s">
        <v>15</v>
      </c>
      <c r="D21" s="5">
        <v>10159</v>
      </c>
      <c r="E21" s="5">
        <f>VLOOKUP(D21,'[1]X-SCHOLAR'!$C$9:$F$46,4,0)</f>
        <v>12</v>
      </c>
      <c r="F21" s="5">
        <f>VLOOKUP(D21,'[1]X-SCHOLAR'!$C$9:$G$46,5,0)</f>
        <v>31</v>
      </c>
      <c r="G21" s="5">
        <f>VLOOKUP(D21,'[1]X-SCHOLAR'!$C$9:$H$46,6,0)</f>
        <v>26</v>
      </c>
    </row>
    <row r="22" spans="1:7" x14ac:dyDescent="0.3">
      <c r="A22" s="2">
        <v>16</v>
      </c>
      <c r="B22" t="s">
        <v>30</v>
      </c>
      <c r="C22" t="s">
        <v>15</v>
      </c>
      <c r="D22" s="5">
        <v>10379</v>
      </c>
      <c r="E22" s="5">
        <f>VLOOKUP(D22,'[1]X-SCHOLAR'!$C$9:$F$46,4,0)</f>
        <v>19</v>
      </c>
      <c r="F22" s="5">
        <f>VLOOKUP(D22,'[1]X-SCHOLAR'!$C$9:$G$46,5,0)</f>
        <v>32</v>
      </c>
      <c r="G22" s="5">
        <f>VLOOKUP(D22,'[1]X-SCHOLAR'!$C$9:$H$46,6,0)</f>
        <v>48</v>
      </c>
    </row>
    <row r="23" spans="1:7" x14ac:dyDescent="0.3">
      <c r="A23" s="2">
        <v>17</v>
      </c>
      <c r="B23" t="s">
        <v>31</v>
      </c>
      <c r="C23" t="s">
        <v>15</v>
      </c>
      <c r="D23" s="5">
        <v>10157</v>
      </c>
      <c r="E23" s="5">
        <f>VLOOKUP(D23,'[1]X-SCHOLAR'!$C$9:$F$46,4,0)</f>
        <v>12</v>
      </c>
      <c r="F23" s="5">
        <f>VLOOKUP(D23,'[1]X-SCHOLAR'!$C$9:$G$46,5,0)</f>
        <v>25</v>
      </c>
      <c r="G23" s="5">
        <f>VLOOKUP(D23,'[1]X-SCHOLAR'!$C$9:$H$46,6,0)</f>
        <v>52</v>
      </c>
    </row>
    <row r="24" spans="1:7" x14ac:dyDescent="0.3">
      <c r="A24" s="2">
        <v>18</v>
      </c>
      <c r="B24" t="s">
        <v>32</v>
      </c>
      <c r="C24" t="s">
        <v>15</v>
      </c>
      <c r="D24" s="5">
        <v>10522</v>
      </c>
      <c r="E24" s="5">
        <f>VLOOKUP(D24,'[1]X-SCHOLAR'!$C$9:$F$46,4,0)</f>
        <v>26</v>
      </c>
      <c r="F24" s="5">
        <f>VLOOKUP(D24,'[1]X-SCHOLAR'!$C$9:$G$46,5,0)</f>
        <v>31</v>
      </c>
      <c r="G24" s="5">
        <f>VLOOKUP(D24,'[1]X-SCHOLAR'!$C$9:$H$46,6,0)</f>
        <v>38</v>
      </c>
    </row>
    <row r="25" spans="1:7" x14ac:dyDescent="0.3">
      <c r="A25" s="2">
        <v>19</v>
      </c>
      <c r="B25" t="s">
        <v>33</v>
      </c>
      <c r="C25" t="s">
        <v>15</v>
      </c>
      <c r="D25" s="5">
        <v>10300</v>
      </c>
      <c r="E25" s="5">
        <f>VLOOKUP(D25,'[1]X-SCHOLAR'!$C$9:$F$46,4,0)</f>
        <v>22</v>
      </c>
      <c r="F25" s="5">
        <f>VLOOKUP(D25,'[1]X-SCHOLAR'!$C$9:$G$46,5,0)</f>
        <v>31</v>
      </c>
      <c r="G25" s="5">
        <f>VLOOKUP(D25,'[1]X-SCHOLAR'!$C$9:$H$46,6,0)</f>
        <v>30</v>
      </c>
    </row>
    <row r="26" spans="1:7" x14ac:dyDescent="0.3">
      <c r="A26" s="2">
        <v>20</v>
      </c>
      <c r="B26" t="s">
        <v>34</v>
      </c>
      <c r="C26" t="s">
        <v>15</v>
      </c>
      <c r="D26" s="5">
        <v>10415</v>
      </c>
      <c r="E26" s="5">
        <f>VLOOKUP(D26,'[1]X-SCHOLAR'!$C$9:$F$46,4,0)</f>
        <v>22</v>
      </c>
      <c r="F26" s="5">
        <f>VLOOKUP(D26,'[1]X-SCHOLAR'!$C$9:$G$46,5,0)</f>
        <v>34</v>
      </c>
      <c r="G26" s="5">
        <f>VLOOKUP(D26,'[1]X-SCHOLAR'!$C$9:$H$46,6,0)</f>
        <v>49</v>
      </c>
    </row>
    <row r="27" spans="1:7" x14ac:dyDescent="0.3">
      <c r="A27" s="2">
        <v>21</v>
      </c>
      <c r="B27" t="s">
        <v>35</v>
      </c>
      <c r="C27" t="s">
        <v>15</v>
      </c>
      <c r="D27" s="5">
        <v>10386</v>
      </c>
      <c r="E27" s="5">
        <f>VLOOKUP(D27,'[1]X-SCHOLAR'!$C$9:$F$46,4,0)</f>
        <v>13</v>
      </c>
      <c r="F27" s="5">
        <f>VLOOKUP(D27,'[1]X-SCHOLAR'!$C$9:$G$46,5,0)</f>
        <v>25</v>
      </c>
      <c r="G27" s="5">
        <f>VLOOKUP(D27,'[1]X-SCHOLAR'!$C$9:$H$46,6,0)</f>
        <v>52</v>
      </c>
    </row>
    <row r="28" spans="1:7" x14ac:dyDescent="0.3">
      <c r="A28" s="2">
        <v>22</v>
      </c>
      <c r="B28" t="s">
        <v>36</v>
      </c>
      <c r="C28" t="s">
        <v>15</v>
      </c>
      <c r="D28" s="5">
        <v>10542</v>
      </c>
      <c r="E28" s="5">
        <f>VLOOKUP(D28,'[1]X-SCHOLAR'!$C$9:$F$46,4,0)</f>
        <v>41</v>
      </c>
      <c r="F28" s="5">
        <f>VLOOKUP(D28,'[1]X-SCHOLAR'!$C$9:$G$46,5,0)</f>
        <v>31</v>
      </c>
      <c r="G28" s="5">
        <f>VLOOKUP(D28,'[1]X-SCHOLAR'!$C$9:$H$46,6,0)</f>
        <v>37</v>
      </c>
    </row>
    <row r="29" spans="1:7" x14ac:dyDescent="0.3">
      <c r="A29" s="2">
        <v>23</v>
      </c>
      <c r="B29" t="s">
        <v>37</v>
      </c>
      <c r="C29" t="s">
        <v>15</v>
      </c>
      <c r="D29" s="5">
        <v>10565</v>
      </c>
      <c r="E29" s="5">
        <f>VLOOKUP(D29,'[1]X-SCHOLAR'!$C$9:$F$46,4,0)</f>
        <v>45</v>
      </c>
      <c r="F29" s="5">
        <f>VLOOKUP(D29,'[1]X-SCHOLAR'!$C$9:$G$46,5,0)</f>
        <v>32</v>
      </c>
      <c r="G29" s="5">
        <f>VLOOKUP(D29,'[1]X-SCHOLAR'!$C$9:$H$46,6,0)</f>
        <v>23</v>
      </c>
    </row>
    <row r="30" spans="1:7" x14ac:dyDescent="0.3">
      <c r="A30" s="2">
        <v>24</v>
      </c>
      <c r="B30" t="s">
        <v>38</v>
      </c>
      <c r="C30" t="s">
        <v>15</v>
      </c>
      <c r="D30" s="5">
        <v>10340</v>
      </c>
      <c r="E30" s="5">
        <f>VLOOKUP(D30,'[1]X-SCHOLAR'!$C$9:$F$46,4,0)</f>
        <v>24</v>
      </c>
      <c r="F30" s="5">
        <f>VLOOKUP(D30,'[1]X-SCHOLAR'!$C$9:$G$46,5,0)</f>
        <v>18</v>
      </c>
      <c r="G30" s="5">
        <f>VLOOKUP(D30,'[1]X-SCHOLAR'!$C$9:$H$46,6,0)</f>
        <v>44</v>
      </c>
    </row>
    <row r="31" spans="1:7" x14ac:dyDescent="0.3">
      <c r="A31" s="2">
        <v>25</v>
      </c>
      <c r="B31" t="s">
        <v>39</v>
      </c>
      <c r="C31" t="s">
        <v>15</v>
      </c>
      <c r="D31" s="5">
        <v>10478</v>
      </c>
      <c r="E31" s="5">
        <f>VLOOKUP(D31,'[1]X-SCHOLAR'!$C$9:$F$46,4,0)</f>
        <v>20</v>
      </c>
      <c r="F31" s="5">
        <f>VLOOKUP(D31,'[1]X-SCHOLAR'!$C$9:$G$46,5,0)</f>
        <v>35</v>
      </c>
      <c r="G31" s="5">
        <f>VLOOKUP(D31,'[1]X-SCHOLAR'!$C$9:$H$46,6,0)</f>
        <v>33</v>
      </c>
    </row>
    <row r="32" spans="1:7" x14ac:dyDescent="0.3">
      <c r="A32" s="2">
        <v>26</v>
      </c>
      <c r="B32" t="s">
        <v>40</v>
      </c>
      <c r="C32" t="s">
        <v>15</v>
      </c>
      <c r="D32" s="5">
        <v>10342</v>
      </c>
      <c r="E32" s="5">
        <f>VLOOKUP(D32,'[1]X-SCHOLAR'!$C$9:$F$46,4,0)</f>
        <v>22</v>
      </c>
      <c r="F32" s="5">
        <f>VLOOKUP(D32,'[1]X-SCHOLAR'!$C$9:$G$46,5,0)</f>
        <v>28</v>
      </c>
      <c r="G32" s="5">
        <f>VLOOKUP(D32,'[1]X-SCHOLAR'!$C$9:$H$46,6,0)</f>
        <v>30</v>
      </c>
    </row>
    <row r="33" spans="1:7" x14ac:dyDescent="0.3">
      <c r="A33" s="2">
        <v>27</v>
      </c>
      <c r="B33" t="s">
        <v>41</v>
      </c>
      <c r="C33" t="s">
        <v>15</v>
      </c>
      <c r="D33" s="5">
        <v>10584</v>
      </c>
      <c r="E33" s="5" t="e">
        <f>VLOOKUP(D33,'[1]X-SCHOLAR'!$C$9:$F$46,4,0)</f>
        <v>#N/A</v>
      </c>
      <c r="F33" s="5" t="e">
        <f>VLOOKUP(D33,'[1]X-SCHOLAR'!$C$9:$G$46,5,0)</f>
        <v>#N/A</v>
      </c>
      <c r="G33" s="5" t="e">
        <f>VLOOKUP(D33,'[1]X-SCHOLAR'!$C$9:$H$46,6,0)</f>
        <v>#N/A</v>
      </c>
    </row>
    <row r="34" spans="1:7" x14ac:dyDescent="0.3">
      <c r="A34" s="2">
        <v>28</v>
      </c>
      <c r="B34" t="s">
        <v>42</v>
      </c>
      <c r="C34" t="s">
        <v>15</v>
      </c>
      <c r="D34" s="5">
        <v>7936</v>
      </c>
      <c r="E34" s="5">
        <f>VLOOKUP(D34,'[1]X-SCHOLAR'!$C$9:$F$46,4,0)</f>
        <v>19</v>
      </c>
      <c r="F34" s="5">
        <f>VLOOKUP(D34,'[1]X-SCHOLAR'!$C$9:$G$46,5,0)</f>
        <v>10</v>
      </c>
      <c r="G34" s="5">
        <f>VLOOKUP(D34,'[1]X-SCHOLAR'!$C$9:$H$46,6,0)</f>
        <v>32</v>
      </c>
    </row>
    <row r="35" spans="1:7" x14ac:dyDescent="0.3">
      <c r="A35" s="2">
        <v>29</v>
      </c>
      <c r="B35" t="s">
        <v>43</v>
      </c>
      <c r="C35" t="s">
        <v>15</v>
      </c>
      <c r="D35" s="5">
        <v>10165</v>
      </c>
      <c r="E35" s="5">
        <f>VLOOKUP(D35,'[1]X-SCHOLAR'!$C$9:$F$46,4,0)</f>
        <v>31</v>
      </c>
      <c r="F35" s="5">
        <f>VLOOKUP(D35,'[1]X-SCHOLAR'!$C$9:$G$46,5,0)</f>
        <v>32</v>
      </c>
      <c r="G35" s="5">
        <f>VLOOKUP(D35,'[1]X-SCHOLAR'!$C$9:$H$46,6,0)</f>
        <v>53</v>
      </c>
    </row>
    <row r="36" spans="1:7" x14ac:dyDescent="0.3">
      <c r="A36" s="2">
        <v>30</v>
      </c>
      <c r="B36" t="s">
        <v>44</v>
      </c>
      <c r="C36" t="s">
        <v>15</v>
      </c>
      <c r="D36" s="5">
        <v>11251</v>
      </c>
      <c r="E36" s="5">
        <f>VLOOKUP(D36,'[1]X-SCHOLAR'!$C$9:$F$46,4,0)</f>
        <v>20</v>
      </c>
      <c r="F36" s="5">
        <f>VLOOKUP(D36,'[1]X-SCHOLAR'!$C$9:$G$46,5,0)</f>
        <v>33</v>
      </c>
      <c r="G36" s="5">
        <f>VLOOKUP(D36,'[1]X-SCHOLAR'!$C$9:$H$46,6,0)</f>
        <v>48</v>
      </c>
    </row>
    <row r="37" spans="1:7" x14ac:dyDescent="0.3">
      <c r="A37" s="2">
        <v>31</v>
      </c>
      <c r="B37" t="s">
        <v>45</v>
      </c>
      <c r="C37" t="s">
        <v>15</v>
      </c>
      <c r="D37" s="5">
        <v>10349</v>
      </c>
      <c r="E37" s="5">
        <f>VLOOKUP(D37,'[1]X-SCHOLAR'!$C$9:$F$46,4,0)</f>
        <v>49</v>
      </c>
      <c r="F37" s="5">
        <f>VLOOKUP(D37,'[1]X-SCHOLAR'!$C$9:$G$46,5,0)</f>
        <v>36</v>
      </c>
      <c r="G37" s="5">
        <f>VLOOKUP(D37,'[1]X-SCHOLAR'!$C$9:$H$46,6,0)</f>
        <v>58</v>
      </c>
    </row>
    <row r="38" spans="1:7" x14ac:dyDescent="0.3">
      <c r="A38" s="2">
        <v>32</v>
      </c>
      <c r="B38" t="s">
        <v>46</v>
      </c>
      <c r="C38" t="s">
        <v>15</v>
      </c>
      <c r="D38" s="5">
        <v>10460</v>
      </c>
      <c r="E38" s="5">
        <f>VLOOKUP(D38,'[1]X-SCHOLAR'!$C$9:$F$46,4,0)</f>
        <v>24</v>
      </c>
      <c r="F38" s="5">
        <f>VLOOKUP(D38,'[1]X-SCHOLAR'!$C$9:$G$46,5,0)</f>
        <v>35</v>
      </c>
      <c r="G38" s="5">
        <f>VLOOKUP(D38,'[1]X-SCHOLAR'!$C$9:$H$46,6,0)</f>
        <v>54</v>
      </c>
    </row>
    <row r="39" spans="1:7" x14ac:dyDescent="0.3">
      <c r="A39" s="2">
        <v>33</v>
      </c>
      <c r="B39" t="s">
        <v>47</v>
      </c>
      <c r="C39" t="s">
        <v>15</v>
      </c>
      <c r="D39" s="5">
        <v>9726</v>
      </c>
      <c r="E39" s="5">
        <f>VLOOKUP(D39,'[1]X-SCHOLAR'!$C$9:$F$46,4,0)</f>
        <v>28</v>
      </c>
      <c r="F39" s="5">
        <f>VLOOKUP(D39,'[1]X-SCHOLAR'!$C$9:$G$46,5,0)</f>
        <v>31</v>
      </c>
      <c r="G39" s="5">
        <f>VLOOKUP(D39,'[1]X-SCHOLAR'!$C$9:$H$46,6,0)</f>
        <v>58</v>
      </c>
    </row>
    <row r="40" spans="1:7" x14ac:dyDescent="0.3">
      <c r="A40" s="2">
        <v>34</v>
      </c>
      <c r="B40" t="s">
        <v>48</v>
      </c>
      <c r="C40" t="s">
        <v>15</v>
      </c>
      <c r="D40" s="5">
        <v>10358</v>
      </c>
      <c r="E40" s="5">
        <f>VLOOKUP(D40,'[1]X-SCHOLAR'!$C$9:$F$46,4,0)</f>
        <v>17</v>
      </c>
      <c r="F40" s="5">
        <f>VLOOKUP(D40,'[1]X-SCHOLAR'!$C$9:$G$46,5,0)</f>
        <v>27</v>
      </c>
      <c r="G40" s="5">
        <f>VLOOKUP(D40,'[1]X-SCHOLAR'!$C$9:$H$46,6,0)</f>
        <v>33</v>
      </c>
    </row>
    <row r="41" spans="1:7" x14ac:dyDescent="0.3">
      <c r="A41" s="2">
        <v>35</v>
      </c>
      <c r="B41" t="s">
        <v>49</v>
      </c>
      <c r="C41" t="s">
        <v>15</v>
      </c>
      <c r="D41" s="5">
        <v>10369</v>
      </c>
      <c r="E41" s="5">
        <f>VLOOKUP(D41,'[1]X-SCHOLAR'!$C$9:$F$46,4,0)</f>
        <v>18</v>
      </c>
      <c r="F41" s="5">
        <f>VLOOKUP(D41,'[1]X-SCHOLAR'!$C$9:$G$46,5,0)</f>
        <v>24</v>
      </c>
      <c r="G41" s="5">
        <f>VLOOKUP(D41,'[1]X-SCHOLAR'!$C$9:$H$46,6,0)</f>
        <v>45</v>
      </c>
    </row>
    <row r="42" spans="1:7" x14ac:dyDescent="0.3">
      <c r="A42" s="2">
        <v>36</v>
      </c>
      <c r="B42" t="s">
        <v>50</v>
      </c>
      <c r="C42" t="s">
        <v>15</v>
      </c>
      <c r="D42" s="5">
        <v>11561</v>
      </c>
      <c r="E42" s="5">
        <f>VLOOKUP(D42,'[1]X-SCHOLAR'!$C$9:$F$46,4,0)</f>
        <v>46</v>
      </c>
      <c r="F42" s="5">
        <f>VLOOKUP(D42,'[1]X-SCHOLAR'!$C$9:$G$46,5,0)</f>
        <v>40</v>
      </c>
      <c r="G42" s="5">
        <f>VLOOKUP(D42,'[1]X-SCHOLAR'!$C$9:$H$46,6,0)</f>
        <v>63</v>
      </c>
    </row>
    <row r="43" spans="1:7" x14ac:dyDescent="0.3">
      <c r="A43" s="2">
        <v>37</v>
      </c>
      <c r="B43" t="s">
        <v>51</v>
      </c>
      <c r="C43" t="s">
        <v>15</v>
      </c>
      <c r="D43" s="5">
        <v>10158</v>
      </c>
      <c r="E43" s="5">
        <f>VLOOKUP(D43,'[1]X-SCHOLAR'!$C$9:$F$46,4,0)</f>
        <v>51</v>
      </c>
      <c r="F43" s="5">
        <f>VLOOKUP(D43,'[1]X-SCHOLAR'!$C$9:$G$46,5,0)</f>
        <v>46</v>
      </c>
      <c r="G43" s="5">
        <f>VLOOKUP(D43,'[1]X-SCHOLAR'!$C$9:$H$46,6,0)</f>
        <v>39</v>
      </c>
    </row>
    <row r="44" spans="1:7" x14ac:dyDescent="0.3">
      <c r="A44" s="2">
        <v>38</v>
      </c>
      <c r="B44" t="s">
        <v>52</v>
      </c>
      <c r="C44" t="s">
        <v>15</v>
      </c>
      <c r="D44" s="5">
        <v>14673</v>
      </c>
      <c r="E44" s="5">
        <f>VLOOKUP(D44,'[1]X-SCHOLAR'!$C$9:$F$46,4,0)</f>
        <v>26</v>
      </c>
      <c r="F44" s="5">
        <f>VLOOKUP(D44,'[1]X-SCHOLAR'!$C$9:$G$46,5,0)</f>
        <v>5</v>
      </c>
      <c r="G44" s="5">
        <f>VLOOKUP(D44,'[1]X-SCHOLAR'!$C$9:$H$46,6,0)</f>
        <v>43</v>
      </c>
    </row>
    <row r="45" spans="1:7" x14ac:dyDescent="0.3">
      <c r="A45" s="2">
        <v>39</v>
      </c>
      <c r="B45" t="s">
        <v>53</v>
      </c>
      <c r="C45" t="s">
        <v>15</v>
      </c>
      <c r="D45" s="5">
        <v>10501</v>
      </c>
      <c r="E45" s="5">
        <f>VLOOKUP(D45,'[1]X-SCHOLAR'!$C$9:$F$46,4,0)</f>
        <v>19</v>
      </c>
      <c r="F45" s="5">
        <f>VLOOKUP(D45,'[1]X-SCHOLAR'!$C$9:$G$46,5,0)</f>
        <v>34</v>
      </c>
      <c r="G45" s="5">
        <f>VLOOKUP(D45,'[1]X-SCHOLAR'!$C$9:$H$46,6,0)</f>
        <v>12</v>
      </c>
    </row>
    <row r="46" spans="1:7" x14ac:dyDescent="0.3">
      <c r="A46" s="2">
        <v>40</v>
      </c>
      <c r="B46" t="s">
        <v>54</v>
      </c>
      <c r="C46" t="s">
        <v>15</v>
      </c>
      <c r="D46" s="5">
        <v>14342</v>
      </c>
      <c r="E46" s="5">
        <f>VLOOKUP(D46,'[1]X-SCHOLAR'!$C$9:$F$46,4,0)</f>
        <v>30</v>
      </c>
      <c r="F46" s="5">
        <f>VLOOKUP(D46,'[1]X-SCHOLAR'!$C$9:$G$46,5,0)</f>
        <v>14</v>
      </c>
      <c r="G46" s="5">
        <f>VLOOKUP(D46,'[1]X-SCHOLAR'!$C$9:$H$46,6,0)</f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exam_marks240725072742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2024-07-25T13:57:42Z</dcterms:created>
  <dcterms:modified xsi:type="dcterms:W3CDTF">2024-07-25T14:14:31Z</dcterms:modified>
  <cp:category>Me</cp:category>
</cp:coreProperties>
</file>